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1\Ta-muutokset\Ta muutokset 3\"/>
    </mc:Choice>
  </mc:AlternateContent>
  <bookViews>
    <workbookView xWindow="0" yWindow="60" windowWidth="15190" windowHeight="8700"/>
  </bookViews>
  <sheets>
    <sheet name="Taul1" sheetId="1" r:id="rId1"/>
  </sheets>
  <definedNames>
    <definedName name="_xlnm.Print_Area" localSheetId="0">Taul1!$B$4:$G$20</definedName>
  </definedNames>
  <calcPr calcId="162913"/>
</workbook>
</file>

<file path=xl/calcChain.xml><?xml version="1.0" encoding="utf-8"?>
<calcChain xmlns="http://schemas.openxmlformats.org/spreadsheetml/2006/main">
  <c r="F20" i="1" l="1"/>
  <c r="E20" i="1" l="1"/>
  <c r="G18" i="1" l="1"/>
  <c r="G10" i="1"/>
  <c r="G11" i="1"/>
  <c r="G13" i="1"/>
  <c r="G12" i="1" l="1"/>
  <c r="G14" i="1" l="1"/>
  <c r="G15" i="1" l="1"/>
  <c r="G20" i="1" s="1"/>
</calcChain>
</file>

<file path=xl/sharedStrings.xml><?xml version="1.0" encoding="utf-8"?>
<sst xmlns="http://schemas.openxmlformats.org/spreadsheetml/2006/main" count="49" uniqueCount="43">
  <si>
    <t>kp</t>
  </si>
  <si>
    <t>nimi</t>
  </si>
  <si>
    <t>määräraha</t>
  </si>
  <si>
    <t>Käyttötalous</t>
  </si>
  <si>
    <t>Käyttötalous yhteensä</t>
  </si>
  <si>
    <t>muutos</t>
  </si>
  <si>
    <t>Yhteensä</t>
  </si>
  <si>
    <t>Muutosta anotaan seuraavasti:</t>
  </si>
  <si>
    <t>Toiminnan vakuutukset</t>
  </si>
  <si>
    <t>Seurakuntatyön tukijärjestelmä</t>
  </si>
  <si>
    <t>Kopiosto ry</t>
  </si>
  <si>
    <t xml:space="preserve">Kopioston myöntämä tekijänoikeuslupamaksu on arvioitu alakanttiin vuoden 2021 </t>
  </si>
  <si>
    <t>talousarviossa.</t>
  </si>
  <si>
    <t>Leiritoiminnan tukeminen</t>
  </si>
  <si>
    <t>Yhteinen kirkkovaltuusto</t>
  </si>
  <si>
    <t>Yhteinen kirkkoneuvosto</t>
  </si>
  <si>
    <t xml:space="preserve">TALOUSARVIOMUUTOKSET YKN </t>
  </si>
  <si>
    <t xml:space="preserve">leirikeskusvuoroja täydentävien ulkopuolisten leirikeskusten hankintaan. </t>
  </si>
  <si>
    <t xml:space="preserve">Tämän lisäksi Korpirauhan leirikeskus poistui yllättäen leirikäytöstä remontin </t>
  </si>
  <si>
    <t xml:space="preserve">vuoksi ja myös sinne suunnitelluille rippileireille hankittiin kesällä korvaavat leirivuorot </t>
  </si>
  <si>
    <t>ulkopuolisista paikoista. Leiritoiminnan tukemisen kustannuspaikalle</t>
  </si>
  <si>
    <t>Kirkot yhteensä</t>
  </si>
  <si>
    <t xml:space="preserve">Vuoden 2021 talousarviossa ei ole huomioitu kokouspalkkioiden nousua. </t>
  </si>
  <si>
    <t>on tulossa vielä syksyn 2021 ja kevään 2022 leirit, joita ei voi järjestää Korpirauhan</t>
  </si>
  <si>
    <t xml:space="preserve">Käyttötalouteen siirto investoinneista on suurempi kuin vuoden 2021 talousarviossa </t>
  </si>
  <si>
    <t>on arvioitu.</t>
  </si>
  <si>
    <t xml:space="preserve">vuodesta 2018 asti ja rooli on kriittisen tärkeä koko Helsingin seurakuntayhtymän tulevan </t>
  </si>
  <si>
    <t xml:space="preserve">Vuoden 2021 talousarviossa ei ole huomioitu kokouspalkkioiden nousua, </t>
  </si>
  <si>
    <t>Vakuutusmeklaripalkkion sekä yritys- ja henkilöstövakuutusten vuosikorotukset</t>
  </si>
  <si>
    <t>olivat arvioitua korkeammat.</t>
  </si>
  <si>
    <t>Projektipäällikkö on toiminut diakonian asiakastietojärjestelmäprojektin projektin vetäjänä</t>
  </si>
  <si>
    <t>Vuoden 2021 talousarviossa ei ole huomioitu projektipäällikön palkkaa (35 %).</t>
  </si>
  <si>
    <t xml:space="preserve">lisäksi YKN:n seurakunnille korvaamat työntekijöiden palkat (yhtymän johtaja </t>
  </si>
  <si>
    <t xml:space="preserve">100%, YKN:n puheenjohtaja 50%) on arvioitu alakanttiin. Asiantuntijapalveluissa on </t>
  </si>
  <si>
    <t>myös ylitystä.</t>
  </si>
  <si>
    <t xml:space="preserve">asiakkuudenhallintajärjestelmän hankinnan keihäänkärkiprojektin vetäjänä. Kuluvana </t>
  </si>
  <si>
    <t xml:space="preserve">vuonna projektipäällikön työpanosta ja asiantuntemusta on käytetty mm. esiselvityksen </t>
  </si>
  <si>
    <t xml:space="preserve">tuottamisessa. </t>
  </si>
  <si>
    <t>Leiritoiminnan tukemisen määrärahoja on käytetty tänä kesänä omia</t>
  </si>
  <si>
    <t xml:space="preserve">leirikeskuksessa. Asiaa on käsitelty yhteisessä kirkkoneuvostossa 12.8.2021. </t>
  </si>
  <si>
    <t>Kiinteistötoimisto</t>
  </si>
  <si>
    <t>Suorituslisä kiinteistötoimi</t>
  </si>
  <si>
    <t>Suorituslisä ympäristö- ja hautaustoimi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</si>
</sst>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3" fontId="2" fillId="0" borderId="0" xfId="0" applyNumberFormat="1" applyFont="1"/>
    <xf numFmtId="3" fontId="3" fillId="0" borderId="0" xfId="0" applyNumberFormat="1" applyFont="1"/>
    <xf numFmtId="0" fontId="0" fillId="0" borderId="0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0" fillId="0" borderId="8" xfId="0" applyNumberFormat="1" applyFill="1" applyBorder="1"/>
    <xf numFmtId="0" fontId="0" fillId="0" borderId="9" xfId="0" applyBorder="1"/>
    <xf numFmtId="0" fontId="4" fillId="0" borderId="10" xfId="0" quotePrefix="1" applyFont="1" applyFill="1" applyBorder="1"/>
    <xf numFmtId="0" fontId="4" fillId="0" borderId="10" xfId="0" applyFont="1" applyBorder="1"/>
    <xf numFmtId="3" fontId="3" fillId="0" borderId="11" xfId="0" applyNumberFormat="1" applyFont="1" applyBorder="1"/>
    <xf numFmtId="3" fontId="0" fillId="0" borderId="12" xfId="0" applyNumberFormat="1" applyBorder="1"/>
    <xf numFmtId="0" fontId="2" fillId="0" borderId="14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4" xfId="0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10" xfId="0" applyBorder="1"/>
    <xf numFmtId="3" fontId="3" fillId="0" borderId="10" xfId="0" applyNumberFormat="1" applyFont="1" applyBorder="1"/>
    <xf numFmtId="3" fontId="2" fillId="0" borderId="10" xfId="0" applyNumberFormat="1" applyFont="1" applyBorder="1"/>
    <xf numFmtId="0" fontId="0" fillId="0" borderId="22" xfId="0" applyBorder="1"/>
    <xf numFmtId="0" fontId="3" fillId="0" borderId="7" xfId="0" applyFont="1" applyFill="1" applyBorder="1"/>
    <xf numFmtId="3" fontId="0" fillId="0" borderId="0" xfId="0" applyNumberFormat="1"/>
    <xf numFmtId="0" fontId="3" fillId="0" borderId="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2" borderId="1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4" fillId="2" borderId="11" xfId="0" applyNumberFormat="1" applyFont="1" applyFill="1" applyBorder="1"/>
    <xf numFmtId="0" fontId="5" fillId="0" borderId="0" xfId="0" applyFont="1"/>
    <xf numFmtId="3" fontId="2" fillId="0" borderId="23" xfId="0" applyNumberFormat="1" applyFont="1" applyBorder="1"/>
    <xf numFmtId="3" fontId="2" fillId="2" borderId="15" xfId="0" applyNumberFormat="1" applyFont="1" applyFill="1" applyBorder="1"/>
    <xf numFmtId="0" fontId="6" fillId="0" borderId="0" xfId="0" applyFont="1"/>
    <xf numFmtId="0" fontId="2" fillId="0" borderId="17" xfId="0" applyFont="1" applyBorder="1"/>
    <xf numFmtId="0" fontId="3" fillId="0" borderId="7" xfId="0" applyFont="1" applyFill="1" applyBorder="1" applyAlignment="1">
      <alignment horizontal="right"/>
    </xf>
    <xf numFmtId="0" fontId="0" fillId="3" borderId="0" xfId="0" applyFill="1"/>
    <xf numFmtId="3" fontId="3" fillId="3" borderId="0" xfId="0" applyNumberFormat="1" applyFont="1" applyFill="1" applyBorder="1"/>
    <xf numFmtId="0" fontId="7" fillId="0" borderId="2" xfId="0" applyFont="1" applyFill="1" applyBorder="1"/>
    <xf numFmtId="0" fontId="0" fillId="0" borderId="1" xfId="0" applyFill="1" applyBorder="1"/>
    <xf numFmtId="3" fontId="3" fillId="0" borderId="8" xfId="0" applyNumberFormat="1" applyFont="1" applyFill="1" applyBorder="1"/>
    <xf numFmtId="3" fontId="3" fillId="0" borderId="8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3" fillId="0" borderId="7" xfId="0" applyFont="1" applyBorder="1"/>
    <xf numFmtId="3" fontId="3" fillId="0" borderId="1" xfId="0" applyNumberFormat="1" applyFont="1" applyBorder="1"/>
    <xf numFmtId="0" fontId="7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7" fillId="0" borderId="0" xfId="0" applyFont="1"/>
    <xf numFmtId="0" fontId="3" fillId="3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0"/>
  <sheetViews>
    <sheetView showGridLines="0" tabSelected="1" zoomScale="104" workbookViewId="0">
      <selection activeCell="I13" sqref="I13"/>
    </sheetView>
  </sheetViews>
  <sheetFormatPr defaultRowHeight="13" x14ac:dyDescent="0.3"/>
  <cols>
    <col min="1" max="1" width="3.36328125" customWidth="1"/>
    <col min="2" max="2" width="13.6328125" customWidth="1"/>
    <col min="3" max="3" width="2.6328125" customWidth="1"/>
    <col min="4" max="4" width="39" customWidth="1"/>
    <col min="5" max="5" width="12.08984375" style="7" customWidth="1"/>
    <col min="6" max="6" width="10.6328125" style="6" bestFit="1" customWidth="1"/>
    <col min="7" max="7" width="10.36328125" customWidth="1"/>
    <col min="13" max="13" width="14.54296875" customWidth="1"/>
  </cols>
  <sheetData>
    <row r="3" spans="2:14" ht="13.5" thickBot="1" x14ac:dyDescent="0.35">
      <c r="B3" s="2" t="s">
        <v>16</v>
      </c>
    </row>
    <row r="4" spans="2:14" ht="27.75" customHeight="1" x14ac:dyDescent="0.3">
      <c r="B4" s="55" t="s">
        <v>3</v>
      </c>
      <c r="C4" s="20"/>
      <c r="D4" s="20"/>
      <c r="E4" s="21"/>
      <c r="F4" s="22"/>
      <c r="G4" s="23"/>
    </row>
    <row r="5" spans="2:14" x14ac:dyDescent="0.3">
      <c r="B5" s="25"/>
      <c r="C5" s="8"/>
      <c r="D5" s="8"/>
      <c r="E5" s="9"/>
      <c r="F5" s="10"/>
      <c r="G5" s="24"/>
    </row>
    <row r="6" spans="2:14" x14ac:dyDescent="0.3">
      <c r="B6" s="25" t="s">
        <v>7</v>
      </c>
      <c r="C6" s="8"/>
      <c r="D6" s="8"/>
      <c r="E6" s="9"/>
      <c r="F6" s="10"/>
      <c r="G6" s="24"/>
    </row>
    <row r="7" spans="2:14" ht="13.5" thickBot="1" x14ac:dyDescent="0.35">
      <c r="B7" s="26"/>
      <c r="C7" s="27"/>
      <c r="D7" s="27"/>
      <c r="E7" s="28"/>
      <c r="F7" s="29"/>
      <c r="G7" s="30"/>
    </row>
    <row r="8" spans="2:14" s="3" customFormat="1" ht="19.5" customHeight="1" thickBot="1" x14ac:dyDescent="0.35">
      <c r="B8" s="41" t="s">
        <v>0</v>
      </c>
      <c r="C8" s="64" t="s">
        <v>1</v>
      </c>
      <c r="D8" s="17"/>
      <c r="E8" s="18" t="s">
        <v>2</v>
      </c>
      <c r="F8" s="47" t="s">
        <v>5</v>
      </c>
      <c r="G8" s="19" t="s">
        <v>6</v>
      </c>
    </row>
    <row r="9" spans="2:14" s="3" customFormat="1" ht="19.5" customHeight="1" x14ac:dyDescent="0.3">
      <c r="B9" s="42"/>
      <c r="C9" s="43"/>
      <c r="D9" s="43"/>
      <c r="E9" s="44"/>
      <c r="F9" s="48"/>
      <c r="G9" s="45"/>
    </row>
    <row r="10" spans="2:14" s="3" customFormat="1" x14ac:dyDescent="0.3">
      <c r="B10" s="31">
        <v>1011010001</v>
      </c>
      <c r="C10" s="5" t="s">
        <v>14</v>
      </c>
      <c r="D10" s="63"/>
      <c r="E10" s="1">
        <v>86680.06</v>
      </c>
      <c r="F10" s="72">
        <v>55000</v>
      </c>
      <c r="G10" s="11">
        <f t="shared" ref="G10:G11" si="0">+E10+F10</f>
        <v>141680.06</v>
      </c>
    </row>
    <row r="11" spans="2:14" s="3" customFormat="1" x14ac:dyDescent="0.3">
      <c r="B11" s="31">
        <v>1011010002</v>
      </c>
      <c r="C11" s="5" t="s">
        <v>15</v>
      </c>
      <c r="D11" s="31"/>
      <c r="E11" s="1">
        <v>164629.91</v>
      </c>
      <c r="F11" s="72">
        <v>130000</v>
      </c>
      <c r="G11" s="11">
        <f t="shared" si="0"/>
        <v>294629.91000000003</v>
      </c>
      <c r="L11" s="68"/>
      <c r="M11" s="68"/>
      <c r="N11" s="68"/>
    </row>
    <row r="12" spans="2:14" s="4" customFormat="1" ht="12.5" x14ac:dyDescent="0.25">
      <c r="B12" s="31">
        <v>1921080003</v>
      </c>
      <c r="C12" s="5" t="s">
        <v>8</v>
      </c>
      <c r="D12" s="33"/>
      <c r="E12" s="32">
        <v>41500</v>
      </c>
      <c r="F12" s="49">
        <v>1310</v>
      </c>
      <c r="G12" s="11">
        <f>+E12+F12</f>
        <v>42810</v>
      </c>
      <c r="L12" s="70"/>
      <c r="M12" s="71"/>
      <c r="N12" s="71"/>
    </row>
    <row r="13" spans="2:14" s="4" customFormat="1" ht="12.5" x14ac:dyDescent="0.25">
      <c r="B13" s="31">
        <v>3931080004</v>
      </c>
      <c r="C13" s="5" t="s">
        <v>13</v>
      </c>
      <c r="D13" s="33"/>
      <c r="E13" s="32">
        <v>373500</v>
      </c>
      <c r="F13" s="49">
        <v>250000</v>
      </c>
      <c r="G13" s="11">
        <f>+E13+F13</f>
        <v>623500</v>
      </c>
      <c r="L13" s="69"/>
    </row>
    <row r="14" spans="2:14" s="4" customFormat="1" ht="12.5" x14ac:dyDescent="0.25">
      <c r="B14" s="31">
        <v>3931080012</v>
      </c>
      <c r="C14" s="33" t="s">
        <v>9</v>
      </c>
      <c r="D14" s="60"/>
      <c r="E14" s="7">
        <v>2207.7600000000002</v>
      </c>
      <c r="F14" s="49">
        <v>15500</v>
      </c>
      <c r="G14" s="61">
        <f t="shared" ref="G14:G18" si="1">+E14+F14</f>
        <v>17707.760000000002</v>
      </c>
      <c r="L14" s="69"/>
    </row>
    <row r="15" spans="2:14" s="4" customFormat="1" ht="12.5" x14ac:dyDescent="0.25">
      <c r="B15" s="56">
        <v>3931080017</v>
      </c>
      <c r="C15" s="5" t="s">
        <v>10</v>
      </c>
      <c r="D15" s="59"/>
      <c r="E15" s="7">
        <v>49700</v>
      </c>
      <c r="F15" s="49">
        <v>4963.51</v>
      </c>
      <c r="G15" s="62">
        <f t="shared" si="1"/>
        <v>54663.51</v>
      </c>
      <c r="L15" s="69"/>
    </row>
    <row r="16" spans="2:14" s="4" customFormat="1" ht="12.5" x14ac:dyDescent="0.25">
      <c r="B16" s="56">
        <v>4014010000</v>
      </c>
      <c r="C16" s="5" t="s">
        <v>42</v>
      </c>
      <c r="D16" s="59"/>
      <c r="E16" s="7"/>
      <c r="F16" s="49">
        <v>49496</v>
      </c>
      <c r="G16" s="62"/>
      <c r="L16" s="69"/>
    </row>
    <row r="17" spans="2:13" s="4" customFormat="1" ht="12.5" x14ac:dyDescent="0.25">
      <c r="B17" s="56">
        <v>5015010000</v>
      </c>
      <c r="C17" s="5" t="s">
        <v>41</v>
      </c>
      <c r="D17" s="59"/>
      <c r="E17" s="7"/>
      <c r="F17" s="49">
        <v>-49496</v>
      </c>
      <c r="G17" s="62"/>
      <c r="L17" s="69"/>
    </row>
    <row r="18" spans="2:13" s="4" customFormat="1" ht="12.5" x14ac:dyDescent="0.25">
      <c r="B18" s="65">
        <v>5015010000</v>
      </c>
      <c r="C18" s="5" t="s">
        <v>40</v>
      </c>
      <c r="D18" s="59"/>
      <c r="E18" s="66">
        <v>850162.19</v>
      </c>
      <c r="F18" s="49">
        <v>500000</v>
      </c>
      <c r="G18" s="62">
        <f t="shared" si="1"/>
        <v>1350162.19</v>
      </c>
      <c r="H18" s="67"/>
      <c r="L18" s="69"/>
    </row>
    <row r="19" spans="2:13" ht="14.15" customHeight="1" thickBot="1" x14ac:dyDescent="0.3">
      <c r="B19" s="12"/>
      <c r="C19" s="13"/>
      <c r="D19" s="14"/>
      <c r="E19" s="15"/>
      <c r="F19" s="50"/>
      <c r="G19" s="16"/>
      <c r="L19" s="38"/>
    </row>
    <row r="20" spans="2:13" s="2" customFormat="1" ht="22.5" customHeight="1" thickBot="1" x14ac:dyDescent="0.35">
      <c r="B20" s="34" t="s">
        <v>4</v>
      </c>
      <c r="C20" s="35"/>
      <c r="D20" s="35"/>
      <c r="E20" s="52">
        <f>SUM(E10:E19)</f>
        <v>1568379.92</v>
      </c>
      <c r="F20" s="53">
        <f>SUM(F10:F19)</f>
        <v>956773.51</v>
      </c>
      <c r="G20" s="53">
        <f>SUM(G10:G19)</f>
        <v>2525153.4299999997</v>
      </c>
      <c r="L20" s="46"/>
    </row>
    <row r="21" spans="2:13" s="2" customFormat="1" x14ac:dyDescent="0.3">
      <c r="E21" s="6"/>
      <c r="F21" s="6"/>
      <c r="L21" s="46"/>
    </row>
    <row r="22" spans="2:13" s="2" customFormat="1" x14ac:dyDescent="0.3">
      <c r="E22" s="6"/>
      <c r="F22" s="6"/>
      <c r="L22" s="46"/>
    </row>
    <row r="23" spans="2:13" s="2" customFormat="1" x14ac:dyDescent="0.3">
      <c r="E23" s="6"/>
      <c r="F23" s="6"/>
    </row>
    <row r="24" spans="2:13" x14ac:dyDescent="0.3">
      <c r="B24" s="46">
        <v>1011010001</v>
      </c>
      <c r="C24" s="39"/>
      <c r="D24" s="2" t="s">
        <v>14</v>
      </c>
    </row>
    <row r="25" spans="2:13" x14ac:dyDescent="0.3">
      <c r="D25" s="39" t="s">
        <v>22</v>
      </c>
      <c r="J25" s="58"/>
      <c r="K25" s="57"/>
    </row>
    <row r="26" spans="2:13" x14ac:dyDescent="0.3">
      <c r="J26" s="57"/>
      <c r="K26" s="57"/>
    </row>
    <row r="27" spans="2:13" x14ac:dyDescent="0.3">
      <c r="B27" s="46">
        <v>1011010002</v>
      </c>
      <c r="D27" s="2" t="s">
        <v>15</v>
      </c>
      <c r="J27" s="57"/>
      <c r="K27" s="74"/>
    </row>
    <row r="28" spans="2:13" x14ac:dyDescent="0.3">
      <c r="B28" s="46"/>
      <c r="D28" s="39" t="s">
        <v>27</v>
      </c>
      <c r="J28" s="57"/>
      <c r="K28" s="57"/>
    </row>
    <row r="29" spans="2:13" x14ac:dyDescent="0.3">
      <c r="B29" s="46"/>
      <c r="D29" s="39" t="s">
        <v>32</v>
      </c>
      <c r="J29" s="57"/>
      <c r="K29" s="57"/>
      <c r="M29" s="73"/>
    </row>
    <row r="30" spans="2:13" x14ac:dyDescent="0.3">
      <c r="B30" s="46"/>
      <c r="D30" s="39" t="s">
        <v>33</v>
      </c>
      <c r="J30" s="57"/>
      <c r="K30" s="57"/>
    </row>
    <row r="31" spans="2:13" x14ac:dyDescent="0.3">
      <c r="B31" s="46"/>
      <c r="D31" s="39" t="s">
        <v>34</v>
      </c>
      <c r="I31" s="73"/>
      <c r="J31" s="57"/>
      <c r="K31" s="57"/>
    </row>
    <row r="32" spans="2:13" x14ac:dyDescent="0.3">
      <c r="B32" s="46"/>
      <c r="D32" s="2"/>
      <c r="I32" s="73"/>
      <c r="J32" s="57"/>
      <c r="K32" s="57"/>
    </row>
    <row r="33" spans="2:11" x14ac:dyDescent="0.3">
      <c r="B33" s="46">
        <v>1921080003</v>
      </c>
      <c r="C33" s="2"/>
      <c r="D33" s="2" t="s">
        <v>8</v>
      </c>
      <c r="K33" s="39"/>
    </row>
    <row r="34" spans="2:11" x14ac:dyDescent="0.3">
      <c r="B34" s="46"/>
      <c r="C34" s="36"/>
      <c r="D34" s="39" t="s">
        <v>28</v>
      </c>
      <c r="K34" s="39"/>
    </row>
    <row r="35" spans="2:11" x14ac:dyDescent="0.3">
      <c r="B35" s="36"/>
      <c r="C35" s="39"/>
      <c r="D35" s="39" t="s">
        <v>29</v>
      </c>
      <c r="K35" s="39"/>
    </row>
    <row r="36" spans="2:11" x14ac:dyDescent="0.3">
      <c r="B36" s="37"/>
      <c r="C36" s="2"/>
      <c r="D36" s="39"/>
    </row>
    <row r="37" spans="2:11" x14ac:dyDescent="0.3">
      <c r="B37" s="37">
        <v>3931080004</v>
      </c>
      <c r="C37" s="2"/>
      <c r="D37" s="2" t="s">
        <v>13</v>
      </c>
    </row>
    <row r="38" spans="2:11" x14ac:dyDescent="0.3">
      <c r="B38" s="37"/>
      <c r="C38" s="2"/>
      <c r="D38" s="39" t="s">
        <v>38</v>
      </c>
    </row>
    <row r="39" spans="2:11" x14ac:dyDescent="0.3">
      <c r="B39" s="37"/>
      <c r="C39" s="2"/>
      <c r="D39" s="39" t="s">
        <v>17</v>
      </c>
    </row>
    <row r="40" spans="2:11" x14ac:dyDescent="0.3">
      <c r="B40" s="37"/>
      <c r="C40" s="2"/>
      <c r="D40" s="39" t="s">
        <v>18</v>
      </c>
    </row>
    <row r="41" spans="2:11" x14ac:dyDescent="0.3">
      <c r="B41" s="37"/>
      <c r="C41" s="2"/>
      <c r="D41" s="39" t="s">
        <v>19</v>
      </c>
    </row>
    <row r="42" spans="2:11" x14ac:dyDescent="0.3">
      <c r="B42" s="37"/>
      <c r="C42" s="2"/>
      <c r="D42" s="39" t="s">
        <v>20</v>
      </c>
    </row>
    <row r="43" spans="2:11" x14ac:dyDescent="0.3">
      <c r="B43" s="37"/>
      <c r="C43" s="2"/>
      <c r="D43" s="39" t="s">
        <v>23</v>
      </c>
    </row>
    <row r="44" spans="2:11" x14ac:dyDescent="0.3">
      <c r="B44" s="37"/>
      <c r="C44" s="2"/>
      <c r="D44" s="39" t="s">
        <v>39</v>
      </c>
    </row>
    <row r="45" spans="2:11" x14ac:dyDescent="0.3">
      <c r="B45" s="37"/>
      <c r="C45" s="2"/>
      <c r="D45" s="39"/>
    </row>
    <row r="46" spans="2:11" ht="14.5" x14ac:dyDescent="0.35">
      <c r="B46" s="46">
        <v>3931080012</v>
      </c>
      <c r="C46" s="51"/>
      <c r="D46" s="2" t="s">
        <v>9</v>
      </c>
    </row>
    <row r="47" spans="2:11" ht="14.5" x14ac:dyDescent="0.35">
      <c r="B47" s="39"/>
      <c r="C47" s="54"/>
      <c r="D47" s="39" t="s">
        <v>31</v>
      </c>
    </row>
    <row r="48" spans="2:11" ht="14.5" x14ac:dyDescent="0.35">
      <c r="B48" s="39"/>
      <c r="C48" s="54"/>
      <c r="D48" s="39" t="s">
        <v>30</v>
      </c>
    </row>
    <row r="49" spans="2:4" ht="14.5" x14ac:dyDescent="0.35">
      <c r="B49" s="39"/>
      <c r="C49" s="54"/>
      <c r="D49" s="39" t="s">
        <v>26</v>
      </c>
    </row>
    <row r="50" spans="2:4" ht="14.5" x14ac:dyDescent="0.35">
      <c r="B50" s="39"/>
      <c r="C50" s="54"/>
      <c r="D50" s="39" t="s">
        <v>35</v>
      </c>
    </row>
    <row r="51" spans="2:4" ht="14.5" x14ac:dyDescent="0.35">
      <c r="B51" s="39"/>
      <c r="C51" s="54"/>
      <c r="D51" s="39" t="s">
        <v>36</v>
      </c>
    </row>
    <row r="52" spans="2:4" ht="14.5" x14ac:dyDescent="0.35">
      <c r="B52" s="39"/>
      <c r="C52" s="54"/>
      <c r="D52" s="39" t="s">
        <v>37</v>
      </c>
    </row>
    <row r="53" spans="2:4" x14ac:dyDescent="0.3">
      <c r="B53" s="36"/>
      <c r="C53" s="39"/>
    </row>
    <row r="54" spans="2:4" x14ac:dyDescent="0.3">
      <c r="B54" s="37">
        <v>3931080017</v>
      </c>
      <c r="C54" s="2"/>
      <c r="D54" s="2" t="s">
        <v>10</v>
      </c>
    </row>
    <row r="55" spans="2:4" x14ac:dyDescent="0.3">
      <c r="B55" s="37"/>
      <c r="C55" s="39"/>
      <c r="D55" s="39" t="s">
        <v>11</v>
      </c>
    </row>
    <row r="56" spans="2:4" x14ac:dyDescent="0.3">
      <c r="B56" s="37"/>
      <c r="C56" s="39"/>
      <c r="D56" t="s">
        <v>12</v>
      </c>
    </row>
    <row r="57" spans="2:4" x14ac:dyDescent="0.3">
      <c r="B57" s="37"/>
      <c r="C57" s="39"/>
    </row>
    <row r="58" spans="2:4" x14ac:dyDescent="0.3">
      <c r="B58" s="37">
        <v>5205020000</v>
      </c>
      <c r="C58" s="39"/>
      <c r="D58" s="2" t="s">
        <v>21</v>
      </c>
    </row>
    <row r="59" spans="2:4" x14ac:dyDescent="0.3">
      <c r="B59" s="37"/>
      <c r="C59" s="39"/>
      <c r="D59" s="39" t="s">
        <v>24</v>
      </c>
    </row>
    <row r="60" spans="2:4" x14ac:dyDescent="0.3">
      <c r="B60" s="37"/>
      <c r="C60" s="39"/>
      <c r="D60" t="s">
        <v>25</v>
      </c>
    </row>
    <row r="61" spans="2:4" x14ac:dyDescent="0.3">
      <c r="B61" s="40"/>
      <c r="C61" s="2"/>
    </row>
    <row r="63" spans="2:4" x14ac:dyDescent="0.3">
      <c r="B63" s="37"/>
      <c r="C63" s="39"/>
    </row>
    <row r="64" spans="2:4" x14ac:dyDescent="0.3">
      <c r="B64" s="40"/>
      <c r="C64" s="39"/>
    </row>
    <row r="65" spans="2:3" x14ac:dyDescent="0.3">
      <c r="B65" s="40"/>
      <c r="C65" s="39"/>
    </row>
    <row r="66" spans="2:3" x14ac:dyDescent="0.3">
      <c r="B66" s="40"/>
      <c r="C66" s="39"/>
    </row>
    <row r="67" spans="2:3" x14ac:dyDescent="0.3">
      <c r="B67" s="40"/>
      <c r="C67" s="39"/>
    </row>
    <row r="68" spans="2:3" x14ac:dyDescent="0.3">
      <c r="B68" s="38"/>
      <c r="C68" s="39"/>
    </row>
    <row r="69" spans="2:3" x14ac:dyDescent="0.3">
      <c r="C69" s="39"/>
    </row>
    <row r="70" spans="2:3" x14ac:dyDescent="0.3">
      <c r="C70" s="39"/>
    </row>
  </sheetData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tellervo.murtoniemi</dc:creator>
  <cp:lastModifiedBy>Lönnroth Tua</cp:lastModifiedBy>
  <cp:lastPrinted>2021-10-08T10:32:13Z</cp:lastPrinted>
  <dcterms:created xsi:type="dcterms:W3CDTF">2009-10-21T09:16:16Z</dcterms:created>
  <dcterms:modified xsi:type="dcterms:W3CDTF">2021-10-08T10:32:25Z</dcterms:modified>
</cp:coreProperties>
</file>