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1hki15\home\zc025335\Desktop\360 liitteet\VÄLI- JA LOPPURAPORTIT\2020_kevät\"/>
    </mc:Choice>
  </mc:AlternateContent>
  <bookViews>
    <workbookView xWindow="0" yWindow="0" windowWidth="28776" windowHeight="11508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O32" i="1" l="1"/>
  <c r="M32" i="1"/>
  <c r="K32" i="1"/>
  <c r="G32" i="1"/>
  <c r="E32" i="1"/>
  <c r="R18" i="1"/>
  <c r="R22" i="1" l="1"/>
  <c r="R13" i="1"/>
  <c r="R9" i="1"/>
  <c r="R6" i="1" l="1"/>
  <c r="R32" i="1" s="1"/>
</calcChain>
</file>

<file path=xl/sharedStrings.xml><?xml version="1.0" encoding="utf-8"?>
<sst xmlns="http://schemas.openxmlformats.org/spreadsheetml/2006/main" count="25" uniqueCount="22">
  <si>
    <t>Kustannusseuranta</t>
  </si>
  <si>
    <t>rakennuttaminen</t>
  </si>
  <si>
    <t>budjetti</t>
  </si>
  <si>
    <t>ennuste</t>
  </si>
  <si>
    <t>toteutunut</t>
  </si>
  <si>
    <t>sis.alv 24%</t>
  </si>
  <si>
    <t>Sisäpuolen korjaukset</t>
  </si>
  <si>
    <t>Ulkopuolen korjaukset</t>
  </si>
  <si>
    <t>yhteensä</t>
  </si>
  <si>
    <t>suunnittelu</t>
  </si>
  <si>
    <t>hallinnointi</t>
  </si>
  <si>
    <t>arkkitehtisuunnittelu</t>
  </si>
  <si>
    <t>rakennesuunnittelu</t>
  </si>
  <si>
    <t>LVIAS- suunnittelu</t>
  </si>
  <si>
    <t>rakentamisen lisä- ja muutostyöt</t>
  </si>
  <si>
    <t>hankinnat</t>
  </si>
  <si>
    <t>verollinen hinta, euroa, sis alv</t>
  </si>
  <si>
    <t>Snellun julkisivun ja sisäpuolen maalaus ja kunnostustyöt</t>
  </si>
  <si>
    <t>Ei sisällä kalustesuunnittelua</t>
  </si>
  <si>
    <t>rakentaminen ja</t>
  </si>
  <si>
    <t xml:space="preserve">rakentaminen ja hankinnat (kalusteet ja varusteet)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</si>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</sst>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7" workbookViewId="0">
      <selection activeCell="R32" sqref="R32"/>
    </sheetView>
  </sheetViews>
  <sheetFormatPr defaultRowHeight="14.4" x14ac:dyDescent="0.3"/>
  <cols>
    <col min="1" max="1" width="22.88671875" bestFit="1" customWidth="1"/>
    <col min="3" max="3" width="7.88671875" customWidth="1"/>
    <col min="4" max="4" width="13.5546875" customWidth="1"/>
    <col min="5" max="5" width="7.88671875" customWidth="1"/>
    <col min="6" max="6" width="2.44140625" customWidth="1"/>
    <col min="7" max="7" width="8" customWidth="1"/>
    <col min="8" max="8" width="3" customWidth="1"/>
    <col min="9" max="9" width="10" customWidth="1"/>
    <col min="10" max="10" width="2.109375" customWidth="1"/>
    <col min="11" max="11" width="8.33203125" customWidth="1"/>
    <col min="12" max="12" width="3" customWidth="1"/>
    <col min="14" max="14" width="2.44140625" customWidth="1"/>
    <col min="16" max="16" width="2.33203125" customWidth="1"/>
    <col min="17" max="17" width="9.109375" hidden="1" customWidth="1"/>
    <col min="24" max="24" width="0" hidden="1" customWidth="1"/>
  </cols>
  <sheetData>
    <row r="1" spans="1:18" ht="33.6" x14ac:dyDescent="0.65">
      <c r="A1" s="1" t="s">
        <v>0</v>
      </c>
      <c r="D1" t="s">
        <v>5</v>
      </c>
      <c r="G1" t="s">
        <v>17</v>
      </c>
    </row>
    <row r="2" spans="1:18" ht="15.75" customHeight="1" x14ac:dyDescent="0.3">
      <c r="A2" s="15">
        <v>43921</v>
      </c>
    </row>
    <row r="3" spans="1:18" ht="15.75" customHeight="1" x14ac:dyDescent="0.65">
      <c r="A3" s="1"/>
      <c r="E3" t="s">
        <v>6</v>
      </c>
      <c r="J3" s="11"/>
      <c r="K3" t="s">
        <v>7</v>
      </c>
      <c r="R3" t="s">
        <v>8</v>
      </c>
    </row>
    <row r="4" spans="1:18" s="6" customFormat="1" x14ac:dyDescent="0.3">
      <c r="A4" s="5"/>
      <c r="B4" s="5"/>
      <c r="C4" s="5"/>
      <c r="D4" s="5"/>
      <c r="E4" s="5" t="s">
        <v>2</v>
      </c>
      <c r="F4" s="5"/>
      <c r="G4" s="5" t="s">
        <v>3</v>
      </c>
      <c r="H4" s="5"/>
      <c r="I4" s="5" t="s">
        <v>4</v>
      </c>
      <c r="J4" s="12"/>
      <c r="K4" s="5" t="s">
        <v>2</v>
      </c>
      <c r="L4" s="5"/>
      <c r="M4" s="5" t="s">
        <v>3</v>
      </c>
      <c r="N4" s="5"/>
      <c r="O4" s="5" t="s">
        <v>4</v>
      </c>
      <c r="P4" s="5"/>
      <c r="Q4" s="5"/>
      <c r="R4" s="5"/>
    </row>
    <row r="5" spans="1:18" ht="18" x14ac:dyDescent="0.35">
      <c r="A5" s="2" t="s">
        <v>10</v>
      </c>
      <c r="J5" s="11"/>
    </row>
    <row r="6" spans="1:18" ht="18" x14ac:dyDescent="0.35">
      <c r="A6" s="7"/>
      <c r="B6" s="5" t="s">
        <v>1</v>
      </c>
      <c r="C6" s="5"/>
      <c r="D6" s="5"/>
      <c r="E6" s="8">
        <v>0</v>
      </c>
      <c r="F6" s="8"/>
      <c r="G6" s="8">
        <v>0</v>
      </c>
      <c r="H6" s="8"/>
      <c r="I6" s="8">
        <v>0</v>
      </c>
      <c r="J6" s="16"/>
      <c r="K6" s="9">
        <v>14000</v>
      </c>
      <c r="L6" s="8"/>
      <c r="M6" s="9">
        <v>8500</v>
      </c>
      <c r="N6" s="8"/>
      <c r="O6" s="9">
        <v>0</v>
      </c>
      <c r="P6" s="8"/>
      <c r="Q6" s="8"/>
      <c r="R6" s="8">
        <f>I6+O6</f>
        <v>0</v>
      </c>
    </row>
    <row r="7" spans="1:18" ht="18" x14ac:dyDescent="0.35">
      <c r="A7" s="2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</row>
    <row r="8" spans="1:18" ht="18" x14ac:dyDescent="0.35">
      <c r="A8" s="2" t="s">
        <v>9</v>
      </c>
      <c r="E8" s="17"/>
      <c r="F8" s="17"/>
      <c r="G8" s="17"/>
      <c r="H8" s="17"/>
      <c r="I8" s="17"/>
      <c r="J8" s="18"/>
      <c r="K8" s="17"/>
      <c r="L8" s="17"/>
      <c r="M8" s="17"/>
      <c r="N8" s="17"/>
      <c r="O8" s="17"/>
      <c r="P8" s="17"/>
      <c r="Q8" s="17"/>
      <c r="R8" s="17"/>
    </row>
    <row r="9" spans="1:18" ht="18" x14ac:dyDescent="0.35">
      <c r="A9" s="2"/>
      <c r="B9" t="s">
        <v>11</v>
      </c>
      <c r="E9" s="4"/>
      <c r="F9" s="3"/>
      <c r="G9" s="3"/>
      <c r="H9" s="3"/>
      <c r="I9" s="3"/>
      <c r="J9" s="14"/>
      <c r="K9" s="3">
        <v>14000</v>
      </c>
      <c r="L9" s="3"/>
      <c r="M9" s="3">
        <v>10000</v>
      </c>
      <c r="N9" s="3"/>
      <c r="O9" s="3">
        <v>8231</v>
      </c>
      <c r="P9" s="3"/>
      <c r="Q9" s="3"/>
      <c r="R9" s="3">
        <f>I9+O9</f>
        <v>8231</v>
      </c>
    </row>
    <row r="10" spans="1:18" ht="18" x14ac:dyDescent="0.35">
      <c r="A10" s="2"/>
      <c r="B10" t="s">
        <v>18</v>
      </c>
      <c r="E10" s="3"/>
      <c r="F10" s="3"/>
      <c r="G10" s="3"/>
      <c r="H10" s="3"/>
      <c r="I10" s="3"/>
      <c r="J10" s="14"/>
      <c r="K10" s="3"/>
      <c r="L10" s="3"/>
      <c r="M10" s="3"/>
      <c r="N10" s="3"/>
      <c r="O10" s="3"/>
      <c r="P10" s="3"/>
      <c r="Q10" s="3"/>
      <c r="R10" s="3"/>
    </row>
    <row r="11" spans="1:18" ht="18" x14ac:dyDescent="0.35">
      <c r="A11" s="2"/>
      <c r="B11" t="s">
        <v>12</v>
      </c>
      <c r="E11" s="3">
        <v>0</v>
      </c>
      <c r="F11" s="3"/>
      <c r="G11" s="3">
        <v>0</v>
      </c>
      <c r="H11" s="3"/>
      <c r="I11" s="3">
        <v>0</v>
      </c>
      <c r="J11" s="14"/>
      <c r="K11" s="3">
        <v>0</v>
      </c>
      <c r="L11" s="3"/>
      <c r="M11" s="3">
        <v>0</v>
      </c>
      <c r="N11" s="3"/>
      <c r="O11" s="3">
        <v>0</v>
      </c>
      <c r="P11" s="3"/>
      <c r="Q11" s="3"/>
      <c r="R11" s="3">
        <v>0</v>
      </c>
    </row>
    <row r="12" spans="1:18" ht="18" x14ac:dyDescent="0.35">
      <c r="A12" s="2"/>
      <c r="E12" s="3"/>
      <c r="F12" s="3"/>
      <c r="G12" s="3"/>
      <c r="H12" s="3"/>
      <c r="I12" s="3"/>
      <c r="J12" s="14"/>
      <c r="K12" s="3"/>
      <c r="L12" s="3"/>
      <c r="M12" s="3"/>
      <c r="N12" s="3"/>
      <c r="O12" s="3"/>
      <c r="P12" s="3"/>
      <c r="Q12" s="3"/>
      <c r="R12" s="3"/>
    </row>
    <row r="13" spans="1:18" ht="18" x14ac:dyDescent="0.35">
      <c r="A13" s="7"/>
      <c r="B13" s="5" t="s">
        <v>13</v>
      </c>
      <c r="C13" s="5"/>
      <c r="D13" s="5"/>
      <c r="E13" s="8">
        <v>0</v>
      </c>
      <c r="F13" s="8"/>
      <c r="G13" s="8">
        <v>0</v>
      </c>
      <c r="H13" s="8"/>
      <c r="I13" s="8">
        <v>0</v>
      </c>
      <c r="J13" s="13"/>
      <c r="K13" s="8">
        <v>0</v>
      </c>
      <c r="L13" s="8"/>
      <c r="M13" s="8">
        <v>0</v>
      </c>
      <c r="N13" s="8"/>
      <c r="O13" s="8">
        <v>0</v>
      </c>
      <c r="P13" s="8"/>
      <c r="Q13" s="8"/>
      <c r="R13" s="8">
        <f>I13+O13</f>
        <v>0</v>
      </c>
    </row>
    <row r="14" spans="1:18" ht="18" x14ac:dyDescent="0.35">
      <c r="A14" s="2"/>
      <c r="E14" s="3"/>
      <c r="F14" s="3"/>
      <c r="G14" s="3"/>
      <c r="H14" s="3"/>
      <c r="I14" s="3"/>
      <c r="J14" s="14"/>
      <c r="K14" s="3"/>
      <c r="L14" s="3"/>
      <c r="M14" s="3"/>
      <c r="N14" s="3"/>
      <c r="O14" s="3"/>
      <c r="P14" s="3"/>
      <c r="Q14" s="3"/>
      <c r="R14" s="3"/>
    </row>
    <row r="15" spans="1:18" ht="18" x14ac:dyDescent="0.35">
      <c r="A15" s="2" t="s">
        <v>19</v>
      </c>
      <c r="E15" s="3"/>
      <c r="F15" s="3"/>
      <c r="G15" s="3"/>
      <c r="H15" s="3"/>
      <c r="I15" s="3"/>
      <c r="J15" s="14"/>
      <c r="K15" s="3"/>
      <c r="L15" s="3"/>
      <c r="M15" s="3"/>
      <c r="N15" s="3"/>
      <c r="O15" s="3"/>
      <c r="P15" s="3"/>
      <c r="Q15" s="3"/>
      <c r="R15" s="3"/>
    </row>
    <row r="16" spans="1:18" ht="18" x14ac:dyDescent="0.35">
      <c r="A16" s="2" t="s">
        <v>15</v>
      </c>
      <c r="E16" s="3"/>
      <c r="F16" s="3"/>
      <c r="G16" s="3"/>
      <c r="H16" s="3"/>
      <c r="I16" s="3"/>
      <c r="J16" s="14"/>
      <c r="K16" s="3"/>
      <c r="L16" s="3"/>
      <c r="M16" s="3"/>
      <c r="N16" s="3"/>
      <c r="O16" s="3"/>
      <c r="P16" s="3"/>
      <c r="Q16" s="3"/>
      <c r="R16" s="3"/>
    </row>
    <row r="17" spans="1:24" ht="18" x14ac:dyDescent="0.35">
      <c r="A17" s="2"/>
      <c r="B17" t="s">
        <v>20</v>
      </c>
      <c r="E17" s="3"/>
      <c r="F17" s="3"/>
      <c r="G17" s="3"/>
      <c r="H17" s="3"/>
      <c r="I17" s="3"/>
      <c r="J17" s="14"/>
      <c r="K17" s="3"/>
      <c r="L17" s="3"/>
      <c r="M17" s="3"/>
      <c r="N17" s="3"/>
      <c r="O17" s="3"/>
      <c r="P17" s="3"/>
      <c r="Q17" s="3"/>
      <c r="R17" s="3"/>
    </row>
    <row r="18" spans="1:24" x14ac:dyDescent="0.3">
      <c r="B18" t="s">
        <v>21</v>
      </c>
      <c r="E18" s="3">
        <v>113000</v>
      </c>
      <c r="F18" s="3"/>
      <c r="G18" s="3">
        <v>60000</v>
      </c>
      <c r="H18" s="3"/>
      <c r="I18" s="3">
        <v>52948</v>
      </c>
      <c r="J18" s="14"/>
      <c r="K18" s="3">
        <v>300000</v>
      </c>
      <c r="L18" s="3"/>
      <c r="M18" s="3">
        <v>300000</v>
      </c>
      <c r="N18" s="3"/>
      <c r="O18" s="3">
        <v>298840</v>
      </c>
      <c r="P18" s="3"/>
      <c r="Q18" s="3"/>
      <c r="R18" s="3">
        <f>I18+O18</f>
        <v>351788</v>
      </c>
    </row>
    <row r="19" spans="1:24" x14ac:dyDescent="0.3">
      <c r="E19" s="3"/>
      <c r="F19" s="3"/>
      <c r="G19" s="3"/>
      <c r="H19" s="3"/>
      <c r="I19" s="22">
        <v>50450.64</v>
      </c>
      <c r="J19" s="14"/>
      <c r="K19" s="3"/>
      <c r="L19" s="3"/>
      <c r="M19" s="3"/>
      <c r="N19" s="3"/>
      <c r="O19" s="3"/>
      <c r="P19" s="3"/>
      <c r="Q19" s="3"/>
      <c r="R19" s="3"/>
    </row>
    <row r="20" spans="1:24" x14ac:dyDescent="0.3">
      <c r="E20" s="3"/>
      <c r="F20" s="3"/>
      <c r="G20" s="3"/>
      <c r="H20" s="3"/>
      <c r="I20" s="22">
        <v>10158.209999999999</v>
      </c>
      <c r="J20" s="14"/>
      <c r="K20" s="3"/>
      <c r="L20" s="3"/>
      <c r="M20" s="3"/>
      <c r="N20" s="3"/>
      <c r="O20" s="3"/>
      <c r="P20" s="3"/>
      <c r="Q20" s="3"/>
      <c r="R20" s="3"/>
    </row>
    <row r="21" spans="1:24" x14ac:dyDescent="0.3">
      <c r="E21" s="3"/>
      <c r="F21" s="3"/>
      <c r="G21" s="3"/>
      <c r="H21" s="3"/>
      <c r="I21" s="3"/>
      <c r="J21" s="14"/>
      <c r="K21" s="3"/>
      <c r="L21" s="3"/>
      <c r="M21" s="3"/>
      <c r="N21" s="3"/>
      <c r="O21" s="3"/>
      <c r="P21" s="3"/>
      <c r="Q21" s="3"/>
      <c r="R21" s="3"/>
    </row>
    <row r="22" spans="1:24" x14ac:dyDescent="0.3">
      <c r="A22" s="6"/>
      <c r="B22" s="6" t="s">
        <v>14</v>
      </c>
      <c r="C22" s="6"/>
      <c r="D22" s="6"/>
      <c r="E22" s="21">
        <v>29500</v>
      </c>
      <c r="F22" s="21"/>
      <c r="G22" s="21">
        <v>10000</v>
      </c>
      <c r="H22" s="21"/>
      <c r="I22" s="21">
        <v>1023</v>
      </c>
      <c r="J22" s="21"/>
      <c r="K22" s="21">
        <v>29500</v>
      </c>
      <c r="L22" s="21"/>
      <c r="M22" s="21">
        <v>20000</v>
      </c>
      <c r="N22" s="21"/>
      <c r="O22" s="21">
        <v>14550.13</v>
      </c>
      <c r="P22" s="21"/>
      <c r="Q22" s="21"/>
      <c r="R22" s="21">
        <f>I22+O22</f>
        <v>15573.13</v>
      </c>
    </row>
    <row r="23" spans="1:24" x14ac:dyDescent="0.3">
      <c r="A23" s="6"/>
      <c r="B23" s="6"/>
      <c r="C23" s="6"/>
      <c r="D23" s="6"/>
      <c r="E23" s="21"/>
      <c r="F23" s="21"/>
      <c r="G23" s="21"/>
      <c r="H23" s="21"/>
      <c r="I23" s="21"/>
      <c r="J23" s="14"/>
      <c r="K23" s="21"/>
      <c r="L23" s="21"/>
      <c r="M23" s="21"/>
      <c r="N23" s="21"/>
      <c r="O23" s="21"/>
      <c r="P23" s="21"/>
      <c r="Q23" s="21"/>
      <c r="R23" s="21"/>
    </row>
    <row r="24" spans="1:24" x14ac:dyDescent="0.3">
      <c r="B24" s="6"/>
      <c r="C24" s="6"/>
      <c r="D24" s="6"/>
      <c r="E24" s="21"/>
      <c r="F24" s="21"/>
      <c r="G24" s="21"/>
      <c r="H24" s="21"/>
      <c r="I24" s="21"/>
      <c r="J24" s="14"/>
      <c r="K24" s="21"/>
      <c r="L24" s="21"/>
      <c r="M24" s="21"/>
      <c r="N24" s="21"/>
      <c r="O24" s="21"/>
      <c r="P24" s="21"/>
      <c r="Q24" s="21"/>
      <c r="R24" s="21"/>
    </row>
    <row r="25" spans="1:24" x14ac:dyDescent="0.3">
      <c r="A25" s="6"/>
      <c r="B25" s="6"/>
      <c r="C25" s="6"/>
      <c r="D25" s="6"/>
      <c r="E25" s="21"/>
      <c r="F25" s="21"/>
      <c r="G25" s="21"/>
      <c r="H25" s="21"/>
      <c r="I25" s="21"/>
      <c r="J25" s="14"/>
      <c r="K25" s="21"/>
      <c r="L25" s="21"/>
      <c r="M25" s="21"/>
      <c r="N25" s="21"/>
      <c r="O25" s="21"/>
      <c r="P25" s="21"/>
      <c r="Q25" s="21"/>
      <c r="R25" s="21"/>
    </row>
    <row r="26" spans="1:24" x14ac:dyDescent="0.3">
      <c r="E26" s="3"/>
      <c r="F26" s="3"/>
      <c r="G26" s="3"/>
      <c r="H26" s="3"/>
      <c r="I26" s="3"/>
      <c r="J26" s="14"/>
      <c r="K26" s="3"/>
      <c r="L26" s="3"/>
      <c r="M26" s="3"/>
      <c r="N26" s="3"/>
      <c r="O26" s="3"/>
      <c r="P26" s="3"/>
      <c r="Q26" s="3"/>
      <c r="R26" s="3"/>
      <c r="X26">
        <v>500000</v>
      </c>
    </row>
    <row r="27" spans="1:24" x14ac:dyDescent="0.3">
      <c r="E27" s="3"/>
      <c r="F27" s="3"/>
      <c r="G27" s="3"/>
      <c r="H27" s="3"/>
      <c r="I27" s="3"/>
      <c r="J27" s="14"/>
      <c r="K27" s="3"/>
      <c r="L27" s="3"/>
      <c r="M27" s="3"/>
      <c r="N27" s="3"/>
      <c r="O27" s="3"/>
      <c r="P27" s="3"/>
      <c r="Q27" s="3"/>
      <c r="R27" s="3"/>
    </row>
    <row r="28" spans="1:24" x14ac:dyDescent="0.3">
      <c r="A28" s="6"/>
      <c r="B28" s="6"/>
      <c r="C28" s="6"/>
      <c r="D28" s="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24" x14ac:dyDescent="0.3">
      <c r="E29" s="3"/>
      <c r="F29" s="3"/>
      <c r="G29" s="3"/>
      <c r="H29" s="3"/>
      <c r="I29" s="3"/>
      <c r="J29" s="14"/>
      <c r="K29" s="3"/>
      <c r="L29" s="3"/>
      <c r="M29" s="3"/>
      <c r="N29" s="3"/>
      <c r="O29" s="3"/>
      <c r="P29" s="3"/>
      <c r="Q29" s="3"/>
      <c r="R29" s="3"/>
    </row>
    <row r="30" spans="1:24" x14ac:dyDescent="0.3">
      <c r="E30" s="3"/>
      <c r="F30" s="3"/>
      <c r="G30" s="3"/>
      <c r="H30" s="3"/>
      <c r="I30" s="3"/>
      <c r="J30" s="14"/>
      <c r="K30" s="3"/>
      <c r="L30" s="3"/>
      <c r="M30" s="3"/>
      <c r="N30" s="3"/>
      <c r="O30" s="3"/>
      <c r="P30" s="3"/>
      <c r="Q30" s="3"/>
      <c r="R30" s="3"/>
    </row>
    <row r="31" spans="1:24" ht="15" thickBot="1" x14ac:dyDescent="0.35">
      <c r="A31" s="10"/>
      <c r="B31" s="10"/>
      <c r="C31" s="10"/>
      <c r="D31" s="10"/>
      <c r="E31" s="19"/>
      <c r="F31" s="19"/>
      <c r="G31" s="19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19"/>
    </row>
    <row r="32" spans="1:24" x14ac:dyDescent="0.3">
      <c r="A32" t="s">
        <v>16</v>
      </c>
      <c r="E32" s="4">
        <f>E6+E9+E11+E13+E18+E22+E28</f>
        <v>142500</v>
      </c>
      <c r="F32" s="3"/>
      <c r="G32" s="4">
        <f>G6+G9+G11+G13+G18+G22+G28</f>
        <v>70000</v>
      </c>
      <c r="H32" s="3"/>
      <c r="I32" s="4">
        <f>I22+I20+I19+I18</f>
        <v>114579.85</v>
      </c>
      <c r="J32" s="14"/>
      <c r="K32" s="4">
        <f>K6+K9+K11+K13+K18+K22+K28</f>
        <v>357500</v>
      </c>
      <c r="L32" s="3"/>
      <c r="M32" s="4">
        <f>M6+M9+M11+M13+M18+M22+M28</f>
        <v>338500</v>
      </c>
      <c r="N32" s="3"/>
      <c r="O32" s="4">
        <f>O6+O9+O11+O13+O18+O22+O28</f>
        <v>321621.13</v>
      </c>
      <c r="P32" s="3"/>
      <c r="Q32" s="3"/>
      <c r="R32" s="4">
        <f>R6+R9+R11+R13+R18+R22+R28</f>
        <v>375592.13</v>
      </c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Lindroth Mikko</dc:creator>
  <cp:lastModifiedBy>Ovaska Taina</cp:lastModifiedBy>
  <cp:lastPrinted>2020-03-31T11:48:28Z</cp:lastPrinted>
  <dcterms:created xsi:type="dcterms:W3CDTF">2019-08-23T09:10:11Z</dcterms:created>
  <dcterms:modified xsi:type="dcterms:W3CDTF">2020-05-12T10:58:40Z</dcterms:modified>
</cp:coreProperties>
</file>